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Andhra Pradesh/"/>
    </mc:Choice>
  </mc:AlternateContent>
  <xr:revisionPtr revIDLastSave="0" documentId="13_ncr:1_{7668D205-65D6-5745-9FD0-3E1770F4184A}" xr6:coauthVersionLast="47" xr6:coauthVersionMax="47" xr10:uidLastSave="{00000000-0000-0000-0000-000000000000}"/>
  <bookViews>
    <workbookView xWindow="0" yWindow="500" windowWidth="22700" windowHeight="14600" xr2:uid="{59BBA0B3-5826-4818-AA1F-35D73287FB17}"/>
  </bookViews>
  <sheets>
    <sheet name="% Energy Departmen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  <c r="C9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<sst xmlns="http://schemas.openxmlformats.org/spreadsheetml/2006/main" count="16" uniqueCount="16">
  <si>
    <t>2018-19 BE</t>
  </si>
  <si>
    <t>2018-19 A</t>
  </si>
  <si>
    <t>2019-20 BE</t>
  </si>
  <si>
    <t>2019-20 A</t>
  </si>
  <si>
    <t>2020-21 A</t>
  </si>
  <si>
    <t>2020-21 RE</t>
  </si>
  <si>
    <t>2021-22 BE</t>
  </si>
  <si>
    <t>2021-22 RE</t>
  </si>
  <si>
    <t>2022-23 BE</t>
  </si>
  <si>
    <t xml:space="preserve">Andhra Pradesh Total  Budget Expenditure </t>
  </si>
  <si>
    <t xml:space="preserve">Energy Sector Budget </t>
  </si>
  <si>
    <t>Energy Versus Total State Expenditure( %)</t>
  </si>
  <si>
    <t xml:space="preserve">Renewable Energy Budget </t>
  </si>
  <si>
    <t>RE versus Total Energy Expenditure (%)</t>
  </si>
  <si>
    <t xml:space="preserve"> Andhra Pradesh State Spending on Power Sector versus Total State Budget Expenditure    (Rs.Crore)</t>
  </si>
  <si>
    <t>Source: CBGA analysis of State Budget and Detailed Demand for Grants for Department of Energy, Andhra pradesh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</si>
</sst>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/>
    <xf numFmtId="2" fontId="1" fillId="0" borderId="1" xfId="1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282D6-F8A9-4AA9-B002-9236660E4F65}">
  <dimension ref="B2:K10"/>
  <sheetViews>
    <sheetView showGridLines="0" tabSelected="1" workbookViewId="0">
      <selection activeCell="C25" sqref="C25"/>
    </sheetView>
  </sheetViews>
  <sheetFormatPr baseColWidth="10" defaultColWidth="8.83203125" defaultRowHeight="15" x14ac:dyDescent="0.2"/>
  <cols>
    <col min="2" max="2" width="35" bestFit="1" customWidth="1"/>
    <col min="3" max="3" width="9.83203125" bestFit="1" customWidth="1"/>
    <col min="4" max="4" width="12.1640625" bestFit="1" customWidth="1"/>
    <col min="5" max="5" width="9.83203125" bestFit="1" customWidth="1"/>
    <col min="6" max="7" width="12.1640625" bestFit="1" customWidth="1"/>
    <col min="8" max="11" width="9.83203125" bestFit="1" customWidth="1"/>
  </cols>
  <sheetData>
    <row r="2" spans="2:11" x14ac:dyDescent="0.2">
      <c r="C2" s="5" t="s">
        <v>14</v>
      </c>
    </row>
    <row r="4" spans="2:11" x14ac:dyDescent="0.2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2:11" x14ac:dyDescent="0.2">
      <c r="B5" s="6" t="s">
        <v>9</v>
      </c>
      <c r="C5" s="2">
        <v>191063.60800000001</v>
      </c>
      <c r="D5" s="2">
        <v>163959.95130000002</v>
      </c>
      <c r="E5" s="2">
        <v>227974.99890000001</v>
      </c>
      <c r="F5" s="2">
        <v>173700.91</v>
      </c>
      <c r="G5" s="2">
        <v>187101.77</v>
      </c>
      <c r="H5" s="2">
        <v>185467.59</v>
      </c>
      <c r="I5" s="2">
        <v>229779.27</v>
      </c>
      <c r="J5" s="3">
        <v>208106.57</v>
      </c>
      <c r="K5" s="3">
        <v>256256.56</v>
      </c>
    </row>
    <row r="6" spans="2:11" x14ac:dyDescent="0.2">
      <c r="B6" s="6" t="s">
        <v>10</v>
      </c>
      <c r="C6" s="2">
        <v>4193.2998000000007</v>
      </c>
      <c r="D6" s="2">
        <v>2187.8690999999999</v>
      </c>
      <c r="E6" s="2">
        <v>6861.0272999999997</v>
      </c>
      <c r="F6" s="2">
        <v>11693.697800000005</v>
      </c>
      <c r="G6" s="2">
        <v>6183.7995999999994</v>
      </c>
      <c r="H6" s="2">
        <v>6176.1445999999996</v>
      </c>
      <c r="I6" s="2">
        <v>6637.2443999999987</v>
      </c>
      <c r="J6" s="2">
        <v>12768.3001</v>
      </c>
      <c r="K6" s="2">
        <v>10281.039199999992</v>
      </c>
    </row>
    <row r="7" spans="2:11" x14ac:dyDescent="0.2">
      <c r="B7" s="6" t="s">
        <v>11</v>
      </c>
      <c r="C7" s="4">
        <f>C6/C5*100</f>
        <v>2.1947140242426491</v>
      </c>
      <c r="D7" s="4">
        <f t="shared" ref="D7:I7" si="0">D6/D5*100</f>
        <v>1.3343923821963222</v>
      </c>
      <c r="E7" s="4">
        <f t="shared" si="0"/>
        <v>3.0095525093124587</v>
      </c>
      <c r="F7" s="4">
        <f t="shared" si="0"/>
        <v>6.732087816926235</v>
      </c>
      <c r="G7" s="4">
        <f t="shared" si="0"/>
        <v>3.3050460185384671</v>
      </c>
      <c r="H7" s="4">
        <f t="shared" si="0"/>
        <v>3.3300398198952168</v>
      </c>
      <c r="I7" s="4">
        <f t="shared" si="0"/>
        <v>2.8885305449878045</v>
      </c>
      <c r="J7" s="4">
        <f>J6/J5*100</f>
        <v>6.1354622778127572</v>
      </c>
      <c r="K7" s="4">
        <f>K6/K5*100</f>
        <v>4.0120101510767148</v>
      </c>
    </row>
    <row r="8" spans="2:11" x14ac:dyDescent="0.2">
      <c r="B8" s="6" t="s">
        <v>12</v>
      </c>
      <c r="C8" s="2">
        <v>308.64549999999997</v>
      </c>
      <c r="D8" s="2">
        <v>65.659499999999994</v>
      </c>
      <c r="E8" s="2">
        <v>35.591900000000003</v>
      </c>
      <c r="F8" s="2">
        <v>3.5964</v>
      </c>
      <c r="G8" s="2">
        <v>4047.9479999999999</v>
      </c>
      <c r="H8" s="2">
        <v>4047.9171000000001</v>
      </c>
      <c r="I8" s="2">
        <v>4532.5119999999997</v>
      </c>
      <c r="J8" s="2">
        <v>8794.8598999999995</v>
      </c>
      <c r="K8" s="2">
        <v>4500</v>
      </c>
    </row>
    <row r="9" spans="2:11" x14ac:dyDescent="0.2">
      <c r="B9" s="6" t="s">
        <v>13</v>
      </c>
      <c r="C9" s="2">
        <f>((C8/C6)/100)*100</f>
        <v>7.3604443927429167E-2</v>
      </c>
      <c r="D9" s="2">
        <f t="shared" ref="D9:I9" si="1">((D8/D6)/100)*100</f>
        <v>3.0010707678992315E-2</v>
      </c>
      <c r="E9" s="2">
        <f t="shared" si="1"/>
        <v>5.1875467686887068E-3</v>
      </c>
      <c r="F9" s="2">
        <f t="shared" si="1"/>
        <v>3.075502772100027E-4</v>
      </c>
      <c r="G9" s="2">
        <f t="shared" si="1"/>
        <v>0.65460530124553196</v>
      </c>
      <c r="H9" s="2">
        <f t="shared" si="1"/>
        <v>0.65541164628820392</v>
      </c>
      <c r="I9" s="2">
        <f t="shared" si="1"/>
        <v>0.68289062852650129</v>
      </c>
      <c r="J9" s="2">
        <f>(J8/J6)*100</f>
        <v>68.88042911836007</v>
      </c>
      <c r="K9" s="2">
        <f>(K8/K6)*100</f>
        <v>43.769894389664458</v>
      </c>
    </row>
    <row r="10" spans="2:11" x14ac:dyDescent="0.2">
      <c r="B10" s="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 Energy Department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2022-09-27T09:11:41Z</dcterms:created>
  <dcterms:modified xsi:type="dcterms:W3CDTF">2023-01-07T13:04:34Z</dcterms:modified>
</cp:coreProperties>
</file>